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<sst xmlns="http://schemas.openxmlformats.org/spreadsheetml/2006/main" count="36" uniqueCount="27">
  <si>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</si>
  <si>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</si>
  <si>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</si>
  <si>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</si>
  <si>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</si>
  <si>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</si>
  <si>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</si>
  <si>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</si>
  <si>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</si>
  <si>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</si>
  <si>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</si>
  <si>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</si>
  <si>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</si>
  <si>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</si>
  <si>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Харитонова Людмила Николаевна</t>
  </si>
  <si>
    <t>Основание: соглашение 528 от 29.02.2016</t>
  </si>
  <si>
    <t>Основание: соглашение 529 от 29.02.2016</t>
  </si>
  <si>
    <t>тел. 36-50-76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</si>
  <si>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</si>
  <si>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</si>
  <si>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</si>
  <si>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1 квартал 2017 года</t>
  </si>
  <si>
    <t>6 месяцев 2017 года</t>
  </si>
  <si>
    <t>9 месяцев 2017 года</t>
  </si>
  <si>
    <t>2017 год</t>
  </si>
  <si>
    <t>Значение целевого показателя (индикатора) по "дорожной карте" на 2017 год</t>
  </si>
  <si>
    <t>Начальник Управления Образования                                                                                      Е.Г.Балакина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</si>
</sst>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">
      <selection activeCell="A18" sqref="A18:G18"/>
    </sheetView>
  </sheetViews>
  <sheetFormatPr defaultColWidth="9.00390625" defaultRowHeight="12.75"/>
  <cols>
    <col min="1" max="1" width="31.37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20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25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21</v>
      </c>
      <c r="E5" s="2" t="s">
        <v>22</v>
      </c>
      <c r="F5" s="2" t="s">
        <v>23</v>
      </c>
      <c r="G5" s="2" t="s">
        <v>24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5.5">
      <c r="A7" s="3" t="s">
        <v>5</v>
      </c>
      <c r="B7" s="2" t="s">
        <v>6</v>
      </c>
      <c r="C7" s="2">
        <v>100</v>
      </c>
      <c r="D7" s="2">
        <f>ROUND((D8/C8*100),1)</f>
        <v>100.9</v>
      </c>
      <c r="E7" s="2">
        <f>ROUND((E8/C8*100),1)</f>
        <v>100.1</v>
      </c>
      <c r="F7" s="2">
        <f>ROUND((F8/C8*100),1)</f>
        <v>100.2</v>
      </c>
      <c r="G7" s="2">
        <f>ROUND((G8/C8*100),1)</f>
        <v>0</v>
      </c>
    </row>
    <row r="8" spans="1:7" ht="63.75">
      <c r="A8" s="3" t="s">
        <v>7</v>
      </c>
      <c r="B8" s="2" t="s">
        <v>8</v>
      </c>
      <c r="C8" s="4">
        <v>27926</v>
      </c>
      <c r="D8" s="4">
        <v>28190.27</v>
      </c>
      <c r="E8" s="4">
        <v>27960.62</v>
      </c>
      <c r="F8" s="5">
        <v>27975.23</v>
      </c>
      <c r="G8" s="4"/>
    </row>
    <row r="9" spans="1:7" ht="13.5">
      <c r="A9" s="10" t="s">
        <v>16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5.5">
      <c r="A12" s="3" t="s">
        <v>5</v>
      </c>
      <c r="B12" s="2" t="s">
        <v>6</v>
      </c>
      <c r="C12" s="2">
        <v>100</v>
      </c>
      <c r="D12" s="2">
        <f>ROUND((D13/C13*100),1)</f>
        <v>94.5</v>
      </c>
      <c r="E12" s="2">
        <f>ROUND((E13/C13*100),1)</f>
        <v>101.9</v>
      </c>
      <c r="F12" s="2">
        <f>ROUND((F13/C13*100),1)</f>
        <v>100.4</v>
      </c>
      <c r="G12" s="2">
        <f>ROUND((G13/C13*100),1)</f>
        <v>0</v>
      </c>
    </row>
    <row r="13" spans="1:7" ht="51">
      <c r="A13" s="3" t="s">
        <v>10</v>
      </c>
      <c r="B13" s="2" t="s">
        <v>8</v>
      </c>
      <c r="C13" s="4">
        <v>31244</v>
      </c>
      <c r="D13" s="2">
        <v>29526.08</v>
      </c>
      <c r="E13" s="2">
        <v>31824.43</v>
      </c>
      <c r="F13" s="6">
        <v>31370.48</v>
      </c>
      <c r="G13" s="2"/>
    </row>
    <row r="14" spans="1:7" ht="13.5">
      <c r="A14" s="13" t="s">
        <v>15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5.5">
      <c r="A16" s="7" t="s">
        <v>5</v>
      </c>
      <c r="B16" s="6" t="s">
        <v>6</v>
      </c>
      <c r="C16" s="6">
        <v>100</v>
      </c>
      <c r="D16" s="6">
        <f>ROUND((D17/C17*100),1)</f>
        <v>98.7</v>
      </c>
      <c r="E16" s="6">
        <f>ROUND((E17/C17*100),1)</f>
        <v>100.8</v>
      </c>
      <c r="F16" s="6">
        <f>ROUND((F17/C17*100),1)</f>
        <v>99.4</v>
      </c>
      <c r="G16" s="6">
        <f>ROUND((G17/C17*100),1)</f>
        <v>0</v>
      </c>
    </row>
    <row r="17" spans="1:7" ht="38.25">
      <c r="A17" s="7" t="s">
        <v>12</v>
      </c>
      <c r="B17" s="6" t="s">
        <v>8</v>
      </c>
      <c r="C17" s="5">
        <v>31559</v>
      </c>
      <c r="D17" s="6">
        <v>31138.65</v>
      </c>
      <c r="E17" s="6">
        <v>31821.79</v>
      </c>
      <c r="F17" s="6">
        <v>31379.66</v>
      </c>
      <c r="G17" s="6"/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5.5">
      <c r="A20" s="3" t="s">
        <v>5</v>
      </c>
      <c r="B20" s="2" t="s">
        <v>6</v>
      </c>
      <c r="C20" s="2">
        <v>100</v>
      </c>
      <c r="D20" s="2">
        <f>ROUND((D21/C21*100),1)</f>
        <v>79.8</v>
      </c>
      <c r="E20" s="2">
        <f>ROUND((E21/C21*100),1)</f>
        <v>78.7</v>
      </c>
      <c r="F20" s="2">
        <f>ROUND((F21/C21*100),1)</f>
        <v>78.3</v>
      </c>
      <c r="G20" s="2">
        <f>ROUND((G21/C21*100),1)</f>
        <v>0</v>
      </c>
    </row>
    <row r="21" spans="1:7" ht="57.75" customHeight="1">
      <c r="A21" s="3" t="s">
        <v>18</v>
      </c>
      <c r="B21" s="2" t="s">
        <v>8</v>
      </c>
      <c r="C21" s="4">
        <v>29981</v>
      </c>
      <c r="D21" s="2">
        <v>23930.12</v>
      </c>
      <c r="E21" s="2">
        <v>23587.4</v>
      </c>
      <c r="F21" s="6">
        <v>23470.66</v>
      </c>
      <c r="G21" s="2"/>
    </row>
    <row r="22" spans="1:7" ht="13.5">
      <c r="A22" s="23" t="s">
        <v>19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 t="s">
        <v>26</v>
      </c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14</v>
      </c>
      <c r="B28" s="1"/>
      <c r="C28" s="1"/>
      <c r="D28" s="1"/>
      <c r="E28" s="1"/>
      <c r="F28" s="1"/>
      <c r="G28" s="1"/>
    </row>
    <row r="29" spans="1:7" ht="12.75">
      <c r="A29" s="8" t="s">
        <v>17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2017-10-09T09:32:11Z</cp:lastPrinted>
  <dcterms:created xsi:type="dcterms:W3CDTF">2014-02-05T03:29:37Z</dcterms:created>
  <dcterms:modified xsi:type="dcterms:W3CDTF">2017-10-10T08:12:55Z</dcterms:modified>
  <cp:category/>
  <cp:version/>
  <cp:contentType/>
  <cp:contentStatus/>
</cp:coreProperties>
</file>